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6915" windowHeight="15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13" i="1" l="1"/>
  <c r="J89" i="1"/>
  <c r="L184" i="1"/>
  <c r="L194" i="1"/>
  <c r="L165" i="1"/>
  <c r="L175" i="1"/>
  <c r="L146" i="1"/>
  <c r="L156" i="1"/>
  <c r="L127" i="1"/>
  <c r="L137" i="1"/>
  <c r="L108" i="1"/>
  <c r="L118" i="1"/>
  <c r="L89" i="1"/>
  <c r="L99" i="1"/>
  <c r="L70" i="1"/>
  <c r="L80" i="1"/>
  <c r="L51" i="1"/>
  <c r="L61" i="1"/>
  <c r="L32" i="1"/>
  <c r="L13" i="1"/>
  <c r="L42" i="1"/>
  <c r="L23" i="1"/>
  <c r="G32" i="1"/>
  <c r="G51" i="1"/>
  <c r="G70" i="1"/>
  <c r="G89" i="1"/>
  <c r="G108" i="1"/>
  <c r="G127" i="1"/>
  <c r="G146" i="1"/>
  <c r="G165" i="1"/>
  <c r="G184" i="1"/>
  <c r="H13" i="1"/>
  <c r="H32" i="1"/>
  <c r="H51" i="1"/>
  <c r="H70" i="1"/>
  <c r="H89" i="1"/>
  <c r="H108" i="1"/>
  <c r="H127" i="1"/>
  <c r="H146" i="1"/>
  <c r="H165" i="1"/>
  <c r="H184" i="1"/>
  <c r="I13" i="1"/>
  <c r="I32" i="1"/>
  <c r="I51" i="1"/>
  <c r="I70" i="1"/>
  <c r="I89" i="1"/>
  <c r="I108" i="1"/>
  <c r="I127" i="1"/>
  <c r="I146" i="1"/>
  <c r="I165" i="1"/>
  <c r="I184" i="1"/>
  <c r="J13" i="1"/>
  <c r="J32" i="1"/>
  <c r="J51" i="1"/>
  <c r="J70" i="1"/>
  <c r="J108" i="1"/>
  <c r="J127" i="1"/>
  <c r="J146" i="1"/>
  <c r="J165" i="1"/>
  <c r="J184" i="1"/>
  <c r="F13" i="1"/>
  <c r="F32" i="1"/>
  <c r="F51" i="1"/>
  <c r="F70" i="1"/>
  <c r="F89" i="1"/>
  <c r="F108" i="1"/>
  <c r="F127" i="1"/>
  <c r="F146" i="1"/>
  <c r="F165" i="1"/>
  <c r="F184" i="1"/>
  <c r="A109" i="1"/>
  <c r="B195" i="1"/>
  <c r="A195" i="1"/>
  <c r="J194" i="1"/>
  <c r="I194" i="1"/>
  <c r="H194" i="1"/>
  <c r="G194" i="1"/>
  <c r="F194" i="1"/>
  <c r="B185" i="1"/>
  <c r="A185" i="1"/>
  <c r="B176" i="1"/>
  <c r="A176" i="1"/>
  <c r="J175" i="1"/>
  <c r="I175" i="1"/>
  <c r="H175" i="1"/>
  <c r="G175" i="1"/>
  <c r="G176" i="1" s="1"/>
  <c r="F175" i="1"/>
  <c r="B166" i="1"/>
  <c r="A166" i="1"/>
  <c r="B157" i="1"/>
  <c r="A157" i="1"/>
  <c r="J156" i="1"/>
  <c r="I156" i="1"/>
  <c r="H156" i="1"/>
  <c r="G156" i="1"/>
  <c r="G157" i="1" s="1"/>
  <c r="F156" i="1"/>
  <c r="F157" i="1" s="1"/>
  <c r="B147" i="1"/>
  <c r="A147" i="1"/>
  <c r="B138" i="1"/>
  <c r="A138" i="1"/>
  <c r="J137" i="1"/>
  <c r="I137" i="1"/>
  <c r="H137" i="1"/>
  <c r="G137" i="1"/>
  <c r="G138" i="1" s="1"/>
  <c r="F137" i="1"/>
  <c r="B128" i="1"/>
  <c r="A128" i="1"/>
  <c r="B119" i="1"/>
  <c r="A119" i="1"/>
  <c r="J118" i="1"/>
  <c r="I118" i="1"/>
  <c r="H118" i="1"/>
  <c r="G118" i="1"/>
  <c r="F118" i="1"/>
  <c r="F119" i="1" s="1"/>
  <c r="B109" i="1"/>
  <c r="B100" i="1"/>
  <c r="A100" i="1"/>
  <c r="J99" i="1"/>
  <c r="I99" i="1"/>
  <c r="H99" i="1"/>
  <c r="G99" i="1"/>
  <c r="F99" i="1"/>
  <c r="B90" i="1"/>
  <c r="A90" i="1"/>
  <c r="B81" i="1"/>
  <c r="A81" i="1"/>
  <c r="J80" i="1"/>
  <c r="I80" i="1"/>
  <c r="H80" i="1"/>
  <c r="G80" i="1"/>
  <c r="F80" i="1"/>
  <c r="B71" i="1"/>
  <c r="A71" i="1"/>
  <c r="B62" i="1"/>
  <c r="A62" i="1"/>
  <c r="J61" i="1"/>
  <c r="I61" i="1"/>
  <c r="H61" i="1"/>
  <c r="G61" i="1"/>
  <c r="F61" i="1"/>
  <c r="B52" i="1"/>
  <c r="A52" i="1"/>
  <c r="B43" i="1"/>
  <c r="A43" i="1"/>
  <c r="J42" i="1"/>
  <c r="I42" i="1"/>
  <c r="H42" i="1"/>
  <c r="G42" i="1"/>
  <c r="F42" i="1"/>
  <c r="B33" i="1"/>
  <c r="A33" i="1"/>
  <c r="B24" i="1"/>
  <c r="A24" i="1"/>
  <c r="B14" i="1"/>
  <c r="A14" i="1"/>
  <c r="G23" i="1"/>
  <c r="H23" i="1"/>
  <c r="I23" i="1"/>
  <c r="J23" i="1"/>
  <c r="F23" i="1"/>
  <c r="F195" i="1" l="1"/>
  <c r="I176" i="1"/>
  <c r="F176" i="1"/>
  <c r="J24" i="1"/>
  <c r="H24" i="1"/>
  <c r="G62" i="1"/>
  <c r="I62" i="1"/>
  <c r="G100" i="1"/>
  <c r="I100" i="1"/>
  <c r="L62" i="1"/>
  <c r="L81" i="1"/>
  <c r="L100" i="1"/>
  <c r="L119" i="1"/>
  <c r="L176" i="1"/>
  <c r="L195" i="1"/>
  <c r="F138" i="1"/>
  <c r="I81" i="1"/>
  <c r="G81" i="1"/>
  <c r="I43" i="1"/>
  <c r="G43" i="1"/>
  <c r="I157" i="1"/>
  <c r="I138" i="1"/>
  <c r="L138" i="1"/>
  <c r="I119" i="1"/>
  <c r="G119" i="1"/>
  <c r="F100" i="1"/>
  <c r="F81" i="1"/>
  <c r="F62" i="1"/>
  <c r="I24" i="1"/>
  <c r="G24" i="1"/>
  <c r="F24" i="1"/>
  <c r="F43" i="1"/>
  <c r="J195" i="1"/>
  <c r="J157" i="1"/>
  <c r="J119" i="1"/>
  <c r="J81" i="1"/>
  <c r="J43" i="1"/>
  <c r="I195" i="1"/>
  <c r="H195" i="1"/>
  <c r="H157" i="1"/>
  <c r="H119" i="1"/>
  <c r="H81" i="1"/>
  <c r="H43" i="1"/>
  <c r="G195" i="1"/>
  <c r="L24" i="1"/>
  <c r="J176" i="1"/>
  <c r="J138" i="1"/>
  <c r="J100" i="1"/>
  <c r="J62" i="1"/>
  <c r="H176" i="1"/>
  <c r="H138" i="1"/>
  <c r="H100" i="1"/>
  <c r="H62" i="1"/>
  <c r="L43" i="1"/>
  <c r="L157" i="1"/>
  <c r="I196" i="1" l="1"/>
  <c r="J196" i="1"/>
  <c r="H196" i="1"/>
  <c r="F196" i="1"/>
  <c r="G196" i="1"/>
  <c r="L196" i="1"/>
</calcChain>
</file>

<file path=xl/sharedStrings.xml><?xml version="1.0" encoding="utf-8"?>
<sst xmlns="http://schemas.openxmlformats.org/spreadsheetml/2006/main" count="298" uniqueCount="106">
  <si>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</si>
  <si>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</si>
  <si>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</si>
  <si>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</si>
  <si>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</si>
  <si>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</si>
  <si>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</si>
  <si>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</si>
  <si>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</si>
  <si>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</si>
  <si>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</si>
  <si>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</si>
  <si>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</si>
  <si>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</si>
  <si>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</si>
  <si>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</si>
  <si>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</si>
  <si>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</si>
  <si>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</si>
  <si>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</si>
  <si>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</si>
  <si>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</si>
  <si>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</si>
  <si>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</si>
  <si>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</si>
  <si>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</si>
  <si>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</si>
  <si>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</si>
  <si>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</si>
  <si>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</si>
  <si>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</si>
  <si>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</si>
  <si>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</si>
  <si>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</si>
  <si>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</si>
  <si>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</si>
  <si>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</si>
  <si>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</si>
  <si>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</si>
  <si>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</si>
  <si>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пром</t>
  </si>
  <si>
    <t>54-13хн</t>
  </si>
  <si>
    <t>54-1хн</t>
  </si>
  <si>
    <t>54-1о</t>
  </si>
  <si>
    <t>54-6т</t>
  </si>
  <si>
    <t>54-23гн</t>
  </si>
  <si>
    <t>54-24к</t>
  </si>
  <si>
    <t>54-1з</t>
  </si>
  <si>
    <t>Каша жидкая молочная пшенная</t>
  </si>
  <si>
    <t>Какао с молоком</t>
  </si>
  <si>
    <t>54-21гн</t>
  </si>
  <si>
    <t>54-34хн</t>
  </si>
  <si>
    <t>Сыр твердых сортов в нарезке</t>
  </si>
  <si>
    <t>Каша жидкая молочная кукурузная</t>
  </si>
  <si>
    <t>54-1к</t>
  </si>
  <si>
    <t>Компот из яблок с лимоном</t>
  </si>
  <si>
    <t>Салат из белокочанной капусты с морковью и яблоками</t>
  </si>
  <si>
    <t>54-9з</t>
  </si>
  <si>
    <t>Пшеничный йодированный</t>
  </si>
  <si>
    <t>Ржаной</t>
  </si>
  <si>
    <t>Винегрет</t>
  </si>
  <si>
    <t>№2845</t>
  </si>
  <si>
    <t>Омлет натуральный</t>
  </si>
  <si>
    <t>Компот из смеси сухофруктов</t>
  </si>
  <si>
    <t>Яблоко</t>
  </si>
  <si>
    <t>Суп с рыбными консервами (сайра)</t>
  </si>
  <si>
    <t>54-27с</t>
  </si>
  <si>
    <t>Масло сливочное(порциями)</t>
  </si>
  <si>
    <t>53-19з</t>
  </si>
  <si>
    <t>Чай с сахаром</t>
  </si>
  <si>
    <t>54-2гн</t>
  </si>
  <si>
    <t>Повидло яблочное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</si>
  <si>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</si>
  <si>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</si>
  <si>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</si>
  <si>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Яйцо вареное</t>
  </si>
  <si>
    <t>54-6о</t>
  </si>
  <si>
    <t>Гречка по-купечески</t>
  </si>
  <si>
    <t>№203</t>
  </si>
  <si>
    <t>54-3гн</t>
  </si>
  <si>
    <t>Салат из моркови и яблок</t>
  </si>
  <si>
    <t>№40</t>
  </si>
  <si>
    <t>Молоко сгущенное с сахаром</t>
  </si>
  <si>
    <t>Напиток из шиповника</t>
  </si>
  <si>
    <t>Мандарин</t>
  </si>
  <si>
    <t>Салат из свежих огурцов</t>
  </si>
  <si>
    <t>№9</t>
  </si>
  <si>
    <t>Картофельное пюре с котлетой из курицы и соусом красным основным</t>
  </si>
  <si>
    <t>54-11г/пром/54-3соус</t>
  </si>
  <si>
    <t>Борщ сибирский с фрикадельками</t>
  </si>
  <si>
    <t>№281</t>
  </si>
  <si>
    <t>Масло сливочное (порциями)</t>
  </si>
  <si>
    <t>54-19з</t>
  </si>
  <si>
    <t>Кофейный напиток с молоком</t>
  </si>
  <si>
    <t>Пюре овощное и рыба (минтай) запеченная</t>
  </si>
  <si>
    <t>№182/№69</t>
  </si>
  <si>
    <t>Компот из яблок и апельсинов</t>
  </si>
  <si>
    <t>ДП-11н</t>
  </si>
  <si>
    <t>Печенье</t>
  </si>
  <si>
    <t>Сырники</t>
  </si>
  <si>
    <t>МБОУ Копкульская СОШ Купинского района</t>
  </si>
  <si>
    <t>Сычук Е.И.</t>
  </si>
  <si>
    <t>54-46гн</t>
  </si>
  <si>
    <t>Чай с яблоком и  сахаром</t>
  </si>
  <si>
    <t xml:space="preserve">Чай с лимоном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</si>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</sst>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sz val="14"/>
      <color indexed="63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88" sqref="L1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2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100</v>
      </c>
      <c r="D1" s="55"/>
      <c r="E1" s="55"/>
      <c r="F1" s="12" t="s">
        <v>16</v>
      </c>
      <c r="G1" s="2" t="s">
        <v>17</v>
      </c>
      <c r="H1" s="51" t="s">
        <v>39</v>
      </c>
      <c r="I1" s="51"/>
      <c r="J1" s="51"/>
      <c r="K1" s="51"/>
    </row>
    <row r="2" spans="1:12" ht="18" x14ac:dyDescent="0.2">
      <c r="A2" s="35" t="s">
        <v>6</v>
      </c>
      <c r="C2" s="2"/>
      <c r="G2" s="2" t="s">
        <v>18</v>
      </c>
      <c r="H2" s="51" t="s">
        <v>101</v>
      </c>
      <c r="I2" s="51"/>
      <c r="J2" s="51"/>
      <c r="K2" s="5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53</v>
      </c>
      <c r="F6" s="40">
        <v>200</v>
      </c>
      <c r="G6" s="40">
        <v>5.9</v>
      </c>
      <c r="H6" s="40">
        <v>5.8</v>
      </c>
      <c r="I6" s="40">
        <v>33</v>
      </c>
      <c r="J6" s="40">
        <v>207.8</v>
      </c>
      <c r="K6" s="41" t="s">
        <v>54</v>
      </c>
      <c r="L6" s="40">
        <v>35.479999999999997</v>
      </c>
    </row>
    <row r="7" spans="1:12" ht="15" x14ac:dyDescent="0.25">
      <c r="A7" s="23"/>
      <c r="B7" s="15"/>
      <c r="C7" s="11"/>
      <c r="D7" s="6" t="s">
        <v>26</v>
      </c>
      <c r="E7" s="42" t="s">
        <v>56</v>
      </c>
      <c r="F7" s="43">
        <v>80</v>
      </c>
      <c r="G7" s="43">
        <v>1.1000000000000001</v>
      </c>
      <c r="H7" s="43">
        <v>8.1</v>
      </c>
      <c r="I7" s="43">
        <v>4.8</v>
      </c>
      <c r="J7" s="43">
        <v>96.7</v>
      </c>
      <c r="K7" s="44" t="s">
        <v>57</v>
      </c>
      <c r="L7" s="43">
        <v>1.4</v>
      </c>
    </row>
    <row r="8" spans="1:12" ht="15" x14ac:dyDescent="0.25">
      <c r="A8" s="23"/>
      <c r="B8" s="15"/>
      <c r="C8" s="11"/>
      <c r="D8" s="7" t="s">
        <v>22</v>
      </c>
      <c r="E8" s="42" t="s">
        <v>55</v>
      </c>
      <c r="F8" s="43">
        <v>200</v>
      </c>
      <c r="G8" s="43">
        <v>0.2</v>
      </c>
      <c r="H8" s="43">
        <v>0.2</v>
      </c>
      <c r="I8" s="43">
        <v>11</v>
      </c>
      <c r="J8" s="43">
        <v>46.7</v>
      </c>
      <c r="K8" s="44" t="s">
        <v>51</v>
      </c>
      <c r="L8" s="43">
        <v>10.050000000000001</v>
      </c>
    </row>
    <row r="9" spans="1:12" ht="15" x14ac:dyDescent="0.25">
      <c r="A9" s="23"/>
      <c r="B9" s="15"/>
      <c r="C9" s="11"/>
      <c r="D9" s="7" t="s">
        <v>23</v>
      </c>
      <c r="E9" s="42" t="s">
        <v>58</v>
      </c>
      <c r="F9" s="43">
        <v>30</v>
      </c>
      <c r="G9" s="43">
        <v>2.2999999999999998</v>
      </c>
      <c r="H9" s="43">
        <v>0.2</v>
      </c>
      <c r="I9" s="43">
        <v>14.8</v>
      </c>
      <c r="J9" s="43">
        <v>70.3</v>
      </c>
      <c r="K9" s="44" t="s">
        <v>40</v>
      </c>
      <c r="L9" s="43">
        <v>1.99</v>
      </c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23</v>
      </c>
      <c r="E11" s="42" t="s">
        <v>59</v>
      </c>
      <c r="F11" s="43">
        <v>20</v>
      </c>
      <c r="G11" s="43">
        <v>1.3</v>
      </c>
      <c r="H11" s="43">
        <v>0.2</v>
      </c>
      <c r="I11" s="43">
        <v>6.7</v>
      </c>
      <c r="J11" s="43">
        <v>34.200000000000003</v>
      </c>
      <c r="K11" s="44" t="s">
        <v>40</v>
      </c>
      <c r="L11" s="43">
        <v>1.25</v>
      </c>
    </row>
    <row r="12" spans="1:12" ht="15" x14ac:dyDescent="0.25">
      <c r="A12" s="23"/>
      <c r="B12" s="15"/>
      <c r="C12" s="11"/>
      <c r="D12" s="6"/>
      <c r="E12" s="42" t="s">
        <v>52</v>
      </c>
      <c r="F12" s="43">
        <v>10</v>
      </c>
      <c r="G12" s="43">
        <v>2.2999999999999998</v>
      </c>
      <c r="H12" s="43">
        <v>3</v>
      </c>
      <c r="I12" s="43">
        <v>0</v>
      </c>
      <c r="J12" s="43">
        <v>35.799999999999997</v>
      </c>
      <c r="K12" s="44" t="s">
        <v>47</v>
      </c>
      <c r="L12" s="43">
        <v>8.6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540</v>
      </c>
      <c r="G13" s="19">
        <f>SUM(G6:G12)</f>
        <v>13.100000000000001</v>
      </c>
      <c r="H13" s="19">
        <f>SUM(H6:H12)</f>
        <v>17.499999999999996</v>
      </c>
      <c r="I13" s="19">
        <f>SUM(I6:I12)</f>
        <v>70.3</v>
      </c>
      <c r="J13" s="19">
        <f>SUM(J6:J12)</f>
        <v>491.5</v>
      </c>
      <c r="K13" s="25"/>
      <c r="L13" s="19">
        <f>SUM(L6:L12)</f>
        <v>58.769999999999996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540</v>
      </c>
      <c r="G24" s="32">
        <f>G13+G23</f>
        <v>13.100000000000001</v>
      </c>
      <c r="H24" s="32">
        <f>H13+H23</f>
        <v>17.499999999999996</v>
      </c>
      <c r="I24" s="32">
        <f>I13+I23</f>
        <v>70.3</v>
      </c>
      <c r="J24" s="32">
        <f>J13+J23</f>
        <v>491.5</v>
      </c>
      <c r="K24" s="32"/>
      <c r="L24" s="32">
        <f>L13+L23</f>
        <v>58.769999999999996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62</v>
      </c>
      <c r="F25" s="40">
        <v>150</v>
      </c>
      <c r="G25" s="40">
        <v>12.7</v>
      </c>
      <c r="H25" s="40">
        <v>18</v>
      </c>
      <c r="I25" s="40">
        <v>3.2</v>
      </c>
      <c r="J25" s="40">
        <v>225.5</v>
      </c>
      <c r="K25" s="41" t="s">
        <v>43</v>
      </c>
      <c r="L25" s="40">
        <v>48.57</v>
      </c>
    </row>
    <row r="26" spans="1:12" ht="15" x14ac:dyDescent="0.25">
      <c r="A26" s="14"/>
      <c r="B26" s="15"/>
      <c r="C26" s="11"/>
      <c r="D26" s="6" t="s">
        <v>26</v>
      </c>
      <c r="E26" s="42" t="s">
        <v>60</v>
      </c>
      <c r="F26" s="43">
        <v>60</v>
      </c>
      <c r="G26" s="43">
        <v>0.9</v>
      </c>
      <c r="H26" s="43">
        <v>6.1</v>
      </c>
      <c r="I26" s="43">
        <v>5.3</v>
      </c>
      <c r="J26" s="43">
        <v>79.7</v>
      </c>
      <c r="K26" s="44" t="s">
        <v>61</v>
      </c>
      <c r="L26" s="43">
        <v>1.61</v>
      </c>
    </row>
    <row r="27" spans="1:12" ht="15" x14ac:dyDescent="0.25">
      <c r="A27" s="14"/>
      <c r="B27" s="15"/>
      <c r="C27" s="11"/>
      <c r="D27" s="7" t="s">
        <v>22</v>
      </c>
      <c r="E27" s="42" t="s">
        <v>63</v>
      </c>
      <c r="F27" s="43">
        <v>200</v>
      </c>
      <c r="G27" s="43">
        <v>0.5</v>
      </c>
      <c r="H27" s="43">
        <v>0</v>
      </c>
      <c r="I27" s="43">
        <v>19.8</v>
      </c>
      <c r="J27" s="43">
        <v>81</v>
      </c>
      <c r="K27" s="44" t="s">
        <v>42</v>
      </c>
      <c r="L27" s="43">
        <v>10.61</v>
      </c>
    </row>
    <row r="28" spans="1:12" ht="15" x14ac:dyDescent="0.25">
      <c r="A28" s="14"/>
      <c r="B28" s="15"/>
      <c r="C28" s="11"/>
      <c r="D28" s="7" t="s">
        <v>23</v>
      </c>
      <c r="E28" s="42" t="s">
        <v>58</v>
      </c>
      <c r="F28" s="43">
        <v>40</v>
      </c>
      <c r="G28" s="43">
        <v>3</v>
      </c>
      <c r="H28" s="43">
        <v>0.3</v>
      </c>
      <c r="I28" s="43">
        <v>19.7</v>
      </c>
      <c r="J28" s="43">
        <v>93.8</v>
      </c>
      <c r="K28" s="44" t="s">
        <v>40</v>
      </c>
      <c r="L28" s="43">
        <v>2.65</v>
      </c>
    </row>
    <row r="29" spans="1:12" ht="15" x14ac:dyDescent="0.25">
      <c r="A29" s="14"/>
      <c r="B29" s="15"/>
      <c r="C29" s="11"/>
      <c r="D29" s="7" t="s">
        <v>24</v>
      </c>
      <c r="E29" s="42" t="s">
        <v>64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44.4</v>
      </c>
      <c r="K29" s="44" t="s">
        <v>40</v>
      </c>
      <c r="L29" s="43">
        <v>20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>SUM(G25:G31)</f>
        <v>17.5</v>
      </c>
      <c r="H32" s="19">
        <f>SUM(H25:H31)</f>
        <v>24.8</v>
      </c>
      <c r="I32" s="19">
        <f>SUM(I25:I31)</f>
        <v>57.8</v>
      </c>
      <c r="J32" s="19">
        <f>SUM(J25:J31)</f>
        <v>524.4</v>
      </c>
      <c r="K32" s="25"/>
      <c r="L32" s="19">
        <f>SUM(L25:L31)</f>
        <v>83.44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550</v>
      </c>
      <c r="G43" s="32">
        <f>G32+G42</f>
        <v>17.5</v>
      </c>
      <c r="H43" s="32">
        <f>H32+H42</f>
        <v>24.8</v>
      </c>
      <c r="I43" s="32">
        <f>I32+I42</f>
        <v>57.8</v>
      </c>
      <c r="J43" s="32">
        <f>J32+J42</f>
        <v>524.4</v>
      </c>
      <c r="K43" s="32"/>
      <c r="L43" s="32">
        <f>L32+L42</f>
        <v>83.44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65</v>
      </c>
      <c r="F44" s="40">
        <v>250</v>
      </c>
      <c r="G44" s="40">
        <v>7.4</v>
      </c>
      <c r="H44" s="40">
        <v>8.4</v>
      </c>
      <c r="I44" s="40">
        <v>15.7</v>
      </c>
      <c r="J44" s="40">
        <v>168.3</v>
      </c>
      <c r="K44" s="41" t="s">
        <v>66</v>
      </c>
      <c r="L44" s="40">
        <v>35.979999999999997</v>
      </c>
    </row>
    <row r="45" spans="1:12" ht="15" x14ac:dyDescent="0.25">
      <c r="A45" s="23"/>
      <c r="B45" s="15"/>
      <c r="C45" s="11"/>
      <c r="D45" s="6"/>
      <c r="E45" s="42" t="s">
        <v>67</v>
      </c>
      <c r="F45" s="43">
        <v>10</v>
      </c>
      <c r="G45" s="43">
        <v>0.1</v>
      </c>
      <c r="H45" s="43">
        <v>7.3</v>
      </c>
      <c r="I45" s="43">
        <v>0.1</v>
      </c>
      <c r="J45" s="43">
        <v>66.099999999999994</v>
      </c>
      <c r="K45" s="44" t="s">
        <v>68</v>
      </c>
      <c r="L45" s="43">
        <v>13</v>
      </c>
    </row>
    <row r="46" spans="1:12" ht="15" x14ac:dyDescent="0.25">
      <c r="A46" s="23"/>
      <c r="B46" s="15"/>
      <c r="C46" s="11"/>
      <c r="D46" s="7" t="s">
        <v>22</v>
      </c>
      <c r="E46" s="42" t="s">
        <v>69</v>
      </c>
      <c r="F46" s="43">
        <v>200</v>
      </c>
      <c r="G46" s="43">
        <v>0.2</v>
      </c>
      <c r="H46" s="43">
        <v>0</v>
      </c>
      <c r="I46" s="43">
        <v>6.4</v>
      </c>
      <c r="J46" s="43">
        <v>26.8</v>
      </c>
      <c r="K46" s="44" t="s">
        <v>70</v>
      </c>
      <c r="L46" s="43">
        <v>6.56</v>
      </c>
    </row>
    <row r="47" spans="1:12" ht="15" x14ac:dyDescent="0.25">
      <c r="A47" s="23"/>
      <c r="B47" s="15"/>
      <c r="C47" s="11"/>
      <c r="D47" s="7" t="s">
        <v>23</v>
      </c>
      <c r="E47" s="42" t="s">
        <v>58</v>
      </c>
      <c r="F47" s="43">
        <v>35</v>
      </c>
      <c r="G47" s="43">
        <v>2.7</v>
      </c>
      <c r="H47" s="43">
        <v>0.3</v>
      </c>
      <c r="I47" s="43">
        <v>17.2</v>
      </c>
      <c r="J47" s="43">
        <v>82</v>
      </c>
      <c r="K47" s="44" t="s">
        <v>40</v>
      </c>
      <c r="L47" s="43">
        <v>2.3199999999999998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23</v>
      </c>
      <c r="E49" s="42" t="s">
        <v>59</v>
      </c>
      <c r="F49" s="43">
        <v>25</v>
      </c>
      <c r="G49" s="43">
        <v>1.7</v>
      </c>
      <c r="H49" s="43">
        <v>0.3</v>
      </c>
      <c r="I49" s="43">
        <v>8.4</v>
      </c>
      <c r="J49" s="43">
        <v>42.7</v>
      </c>
      <c r="K49" s="44" t="s">
        <v>40</v>
      </c>
      <c r="L49" s="43">
        <v>1.57</v>
      </c>
    </row>
    <row r="50" spans="1:12" ht="15" x14ac:dyDescent="0.25">
      <c r="A50" s="23"/>
      <c r="B50" s="15"/>
      <c r="C50" s="11"/>
      <c r="D50" s="6"/>
      <c r="E50" s="42" t="s">
        <v>71</v>
      </c>
      <c r="F50" s="43">
        <v>35</v>
      </c>
      <c r="G50" s="43">
        <v>0.1</v>
      </c>
      <c r="H50" s="43">
        <v>0</v>
      </c>
      <c r="I50" s="43">
        <v>22.8</v>
      </c>
      <c r="J50" s="43">
        <v>91.6</v>
      </c>
      <c r="K50" s="44" t="s">
        <v>40</v>
      </c>
      <c r="L50" s="43">
        <v>8.09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555</v>
      </c>
      <c r="G51" s="19">
        <f>SUM(G44:G50)</f>
        <v>12.2</v>
      </c>
      <c r="H51" s="19">
        <f>SUM(H44:H50)</f>
        <v>16.3</v>
      </c>
      <c r="I51" s="19">
        <f>SUM(I44:I50)</f>
        <v>70.599999999999994</v>
      </c>
      <c r="J51" s="19">
        <f>SUM(J44:J50)</f>
        <v>477.5</v>
      </c>
      <c r="K51" s="25"/>
      <c r="L51" s="19">
        <f>SUM(L44:L50)</f>
        <v>67.52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555</v>
      </c>
      <c r="G62" s="32">
        <f>G51+G61</f>
        <v>12.2</v>
      </c>
      <c r="H62" s="32">
        <f>H51+H61</f>
        <v>16.3</v>
      </c>
      <c r="I62" s="32">
        <f>I51+I61</f>
        <v>70.599999999999994</v>
      </c>
      <c r="J62" s="32">
        <f>J51+J61</f>
        <v>477.5</v>
      </c>
      <c r="K62" s="32"/>
      <c r="L62" s="32">
        <f>L51+L61</f>
        <v>67.52</v>
      </c>
    </row>
    <row r="63" spans="1:12" ht="38.2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72</v>
      </c>
      <c r="F63" s="40">
        <v>270</v>
      </c>
      <c r="G63" s="40">
        <v>22.1</v>
      </c>
      <c r="H63" s="40">
        <v>22.6</v>
      </c>
      <c r="I63" s="40">
        <v>44</v>
      </c>
      <c r="J63" s="40">
        <v>467.6</v>
      </c>
      <c r="K63" s="41" t="s">
        <v>73</v>
      </c>
      <c r="L63" s="40">
        <v>55.43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30</v>
      </c>
      <c r="E65" s="42" t="s">
        <v>74</v>
      </c>
      <c r="F65" s="43">
        <v>200</v>
      </c>
      <c r="G65" s="43">
        <v>5.8</v>
      </c>
      <c r="H65" s="43">
        <v>5</v>
      </c>
      <c r="I65" s="43">
        <v>9.6</v>
      </c>
      <c r="J65" s="43">
        <v>106.6</v>
      </c>
      <c r="K65" s="44" t="s">
        <v>40</v>
      </c>
      <c r="L65" s="43">
        <v>20</v>
      </c>
    </row>
    <row r="66" spans="1:12" ht="15" x14ac:dyDescent="0.25">
      <c r="A66" s="23"/>
      <c r="B66" s="15"/>
      <c r="C66" s="11"/>
      <c r="D66" s="7" t="s">
        <v>23</v>
      </c>
      <c r="E66" s="42" t="s">
        <v>59</v>
      </c>
      <c r="F66" s="43">
        <v>35</v>
      </c>
      <c r="G66" s="43">
        <v>2.2999999999999998</v>
      </c>
      <c r="H66" s="43">
        <v>0.4</v>
      </c>
      <c r="I66" s="43">
        <v>11.7</v>
      </c>
      <c r="J66" s="43">
        <v>59.8</v>
      </c>
      <c r="K66" s="44" t="s">
        <v>40</v>
      </c>
      <c r="L66" s="43">
        <v>2.19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505</v>
      </c>
      <c r="G70" s="19">
        <f>SUM(G63:G69)</f>
        <v>30.200000000000003</v>
      </c>
      <c r="H70" s="19">
        <f>SUM(H63:H69)</f>
        <v>28</v>
      </c>
      <c r="I70" s="19">
        <f>SUM(I63:I69)</f>
        <v>65.3</v>
      </c>
      <c r="J70" s="19">
        <f>SUM(J63:J69)</f>
        <v>634</v>
      </c>
      <c r="K70" s="25"/>
      <c r="L70" s="19">
        <f>SUM(L63:L69)</f>
        <v>77.62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505</v>
      </c>
      <c r="G81" s="32">
        <f>G70+G80</f>
        <v>30.200000000000003</v>
      </c>
      <c r="H81" s="32">
        <f>H70+H80</f>
        <v>28</v>
      </c>
      <c r="I81" s="32">
        <f>I70+I80</f>
        <v>65.3</v>
      </c>
      <c r="J81" s="32">
        <f>J70+J80</f>
        <v>634</v>
      </c>
      <c r="K81" s="32"/>
      <c r="L81" s="32">
        <f>L70+L80</f>
        <v>77.62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48</v>
      </c>
      <c r="F82" s="40">
        <v>200</v>
      </c>
      <c r="G82" s="40">
        <v>8.3000000000000007</v>
      </c>
      <c r="H82" s="40">
        <v>10.1</v>
      </c>
      <c r="I82" s="40">
        <v>37.6</v>
      </c>
      <c r="J82" s="40">
        <v>274.89999999999998</v>
      </c>
      <c r="K82" s="41" t="s">
        <v>46</v>
      </c>
      <c r="L82" s="40">
        <v>35.26</v>
      </c>
    </row>
    <row r="83" spans="1:12" ht="15" x14ac:dyDescent="0.25">
      <c r="A83" s="23"/>
      <c r="B83" s="15"/>
      <c r="C83" s="11"/>
      <c r="D83" s="6"/>
      <c r="E83" s="42" t="s">
        <v>75</v>
      </c>
      <c r="F83" s="43">
        <v>40</v>
      </c>
      <c r="G83" s="43">
        <v>4.8</v>
      </c>
      <c r="H83" s="43">
        <v>4</v>
      </c>
      <c r="I83" s="43">
        <v>0.3</v>
      </c>
      <c r="J83" s="43">
        <v>56.6</v>
      </c>
      <c r="K83" s="44" t="s">
        <v>76</v>
      </c>
      <c r="L83" s="43">
        <v>15</v>
      </c>
    </row>
    <row r="84" spans="1:12" ht="15" x14ac:dyDescent="0.25">
      <c r="A84" s="23"/>
      <c r="B84" s="15"/>
      <c r="C84" s="11"/>
      <c r="D84" s="7" t="s">
        <v>22</v>
      </c>
      <c r="E84" s="42" t="s">
        <v>103</v>
      </c>
      <c r="F84" s="43">
        <v>200</v>
      </c>
      <c r="G84" s="43">
        <v>0.2</v>
      </c>
      <c r="H84" s="43">
        <v>0.1</v>
      </c>
      <c r="I84" s="43">
        <v>3.9</v>
      </c>
      <c r="J84" s="43">
        <v>17.100000000000001</v>
      </c>
      <c r="K84" s="44" t="s">
        <v>102</v>
      </c>
      <c r="L84" s="43">
        <v>6.56</v>
      </c>
    </row>
    <row r="85" spans="1:12" ht="15" x14ac:dyDescent="0.25">
      <c r="A85" s="23"/>
      <c r="B85" s="15"/>
      <c r="C85" s="11"/>
      <c r="D85" s="7" t="s">
        <v>23</v>
      </c>
      <c r="E85" s="42" t="s">
        <v>58</v>
      </c>
      <c r="F85" s="43">
        <v>35</v>
      </c>
      <c r="G85" s="43">
        <v>2.7</v>
      </c>
      <c r="H85" s="43">
        <v>0.3</v>
      </c>
      <c r="I85" s="43">
        <v>17.2</v>
      </c>
      <c r="J85" s="43">
        <v>82</v>
      </c>
      <c r="K85" s="44" t="s">
        <v>40</v>
      </c>
      <c r="L85" s="43">
        <v>2.3199999999999998</v>
      </c>
    </row>
    <row r="86" spans="1:12" ht="15" x14ac:dyDescent="0.25">
      <c r="A86" s="23"/>
      <c r="B86" s="15"/>
      <c r="C86" s="11"/>
      <c r="D86" s="7" t="s">
        <v>24</v>
      </c>
      <c r="E86" s="42" t="s">
        <v>64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44.4</v>
      </c>
      <c r="K86" s="44" t="s">
        <v>40</v>
      </c>
      <c r="L86" s="43">
        <v>20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575</v>
      </c>
      <c r="G89" s="19">
        <f>SUM(G82:G88)</f>
        <v>16.399999999999999</v>
      </c>
      <c r="H89" s="19">
        <f>SUM(H82:H88)</f>
        <v>14.9</v>
      </c>
      <c r="I89" s="19">
        <f>SUM(I82:I88)</f>
        <v>68.8</v>
      </c>
      <c r="J89" s="19">
        <f>SUM(J82:J88)</f>
        <v>475</v>
      </c>
      <c r="K89" s="25"/>
      <c r="L89" s="19">
        <f>SUM(L82:L88)</f>
        <v>79.14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575</v>
      </c>
      <c r="G100" s="32">
        <f>G89+G99</f>
        <v>16.399999999999999</v>
      </c>
      <c r="H100" s="32">
        <f>H89+H99</f>
        <v>14.9</v>
      </c>
      <c r="I100" s="32">
        <f>I89+I99</f>
        <v>68.8</v>
      </c>
      <c r="J100" s="32">
        <f>J89+J99</f>
        <v>475</v>
      </c>
      <c r="K100" s="32"/>
      <c r="L100" s="32">
        <f>L89+L99</f>
        <v>79.14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77</v>
      </c>
      <c r="F101" s="40">
        <v>200</v>
      </c>
      <c r="G101" s="40">
        <v>17.2</v>
      </c>
      <c r="H101" s="40">
        <v>15.9</v>
      </c>
      <c r="I101" s="40">
        <v>26.2</v>
      </c>
      <c r="J101" s="40">
        <v>317</v>
      </c>
      <c r="K101" s="41" t="s">
        <v>78</v>
      </c>
      <c r="L101" s="40">
        <v>31.21</v>
      </c>
    </row>
    <row r="102" spans="1:12" ht="15" x14ac:dyDescent="0.25">
      <c r="A102" s="23"/>
      <c r="B102" s="15"/>
      <c r="C102" s="11"/>
      <c r="D102" s="6" t="s">
        <v>26</v>
      </c>
      <c r="E102" s="42" t="s">
        <v>80</v>
      </c>
      <c r="F102" s="43">
        <v>60</v>
      </c>
      <c r="G102" s="43">
        <v>0.7</v>
      </c>
      <c r="H102" s="43">
        <v>3.2</v>
      </c>
      <c r="I102" s="43">
        <v>5.9</v>
      </c>
      <c r="J102" s="43">
        <v>54.9</v>
      </c>
      <c r="K102" s="44" t="s">
        <v>81</v>
      </c>
      <c r="L102" s="43">
        <v>8</v>
      </c>
    </row>
    <row r="103" spans="1:12" ht="15" x14ac:dyDescent="0.25">
      <c r="A103" s="23"/>
      <c r="B103" s="15"/>
      <c r="C103" s="11"/>
      <c r="D103" s="7" t="s">
        <v>22</v>
      </c>
      <c r="E103" s="42" t="s">
        <v>104</v>
      </c>
      <c r="F103" s="43">
        <v>200</v>
      </c>
      <c r="G103" s="43">
        <v>0.2</v>
      </c>
      <c r="H103" s="43">
        <v>0.1</v>
      </c>
      <c r="I103" s="43">
        <v>6.6</v>
      </c>
      <c r="J103" s="43">
        <v>27.6</v>
      </c>
      <c r="K103" s="44" t="s">
        <v>79</v>
      </c>
      <c r="L103" s="43">
        <v>8.92</v>
      </c>
    </row>
    <row r="104" spans="1:12" ht="15" x14ac:dyDescent="0.25">
      <c r="A104" s="23"/>
      <c r="B104" s="15"/>
      <c r="C104" s="11"/>
      <c r="D104" s="7" t="s">
        <v>23</v>
      </c>
      <c r="E104" s="42" t="s">
        <v>58</v>
      </c>
      <c r="F104" s="43">
        <v>20</v>
      </c>
      <c r="G104" s="43">
        <v>1.5</v>
      </c>
      <c r="H104" s="43">
        <v>0.2</v>
      </c>
      <c r="I104" s="43">
        <v>9.8000000000000007</v>
      </c>
      <c r="J104" s="43">
        <v>46.9</v>
      </c>
      <c r="K104" s="44" t="s">
        <v>40</v>
      </c>
      <c r="L104" s="43">
        <v>1.33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23</v>
      </c>
      <c r="E106" s="42" t="s">
        <v>59</v>
      </c>
      <c r="F106" s="43">
        <v>20</v>
      </c>
      <c r="G106" s="43">
        <v>1.3</v>
      </c>
      <c r="H106" s="43">
        <v>0.2</v>
      </c>
      <c r="I106" s="43">
        <v>6.7</v>
      </c>
      <c r="J106" s="43">
        <v>34.200000000000003</v>
      </c>
      <c r="K106" s="44" t="s">
        <v>40</v>
      </c>
      <c r="L106" s="43">
        <v>1.25</v>
      </c>
    </row>
    <row r="107" spans="1:12" ht="15" x14ac:dyDescent="0.25">
      <c r="A107" s="23"/>
      <c r="B107" s="15"/>
      <c r="C107" s="11"/>
      <c r="D107" s="6"/>
      <c r="E107" s="42" t="s">
        <v>71</v>
      </c>
      <c r="F107" s="43">
        <v>20</v>
      </c>
      <c r="G107" s="43">
        <v>0.1</v>
      </c>
      <c r="H107" s="43">
        <v>0</v>
      </c>
      <c r="I107" s="43">
        <v>13</v>
      </c>
      <c r="J107" s="43">
        <v>52.3</v>
      </c>
      <c r="K107" s="44" t="s">
        <v>40</v>
      </c>
      <c r="L107" s="43">
        <v>4.63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520</v>
      </c>
      <c r="G108" s="19">
        <f>SUM(G101:G107)</f>
        <v>21</v>
      </c>
      <c r="H108" s="19">
        <f>SUM(H101:H107)</f>
        <v>19.600000000000001</v>
      </c>
      <c r="I108" s="19">
        <f>SUM(I101:I107)</f>
        <v>68.2</v>
      </c>
      <c r="J108" s="19">
        <f>SUM(J101:J107)</f>
        <v>532.9</v>
      </c>
      <c r="K108" s="25"/>
      <c r="L108" s="19">
        <f>SUM(L101:L107)</f>
        <v>55.34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520</v>
      </c>
      <c r="G119" s="32">
        <f>G108+G118</f>
        <v>21</v>
      </c>
      <c r="H119" s="32">
        <f>H108+H118</f>
        <v>19.600000000000001</v>
      </c>
      <c r="I119" s="32">
        <f>I108+I118</f>
        <v>68.2</v>
      </c>
      <c r="J119" s="32">
        <f>J108+J118</f>
        <v>532.9</v>
      </c>
      <c r="K119" s="32"/>
      <c r="L119" s="32">
        <f>L108+L118</f>
        <v>55.34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99</v>
      </c>
      <c r="F120" s="40">
        <v>150</v>
      </c>
      <c r="G120" s="40">
        <v>29.5</v>
      </c>
      <c r="H120" s="40">
        <v>8.6</v>
      </c>
      <c r="I120" s="40">
        <v>21</v>
      </c>
      <c r="J120" s="40">
        <v>279.10000000000002</v>
      </c>
      <c r="K120" s="41" t="s">
        <v>44</v>
      </c>
      <c r="L120" s="40">
        <v>71.34</v>
      </c>
    </row>
    <row r="121" spans="1:12" ht="15" x14ac:dyDescent="0.25">
      <c r="A121" s="14"/>
      <c r="B121" s="15"/>
      <c r="C121" s="11"/>
      <c r="D121" s="6"/>
      <c r="E121" s="42" t="s">
        <v>82</v>
      </c>
      <c r="F121" s="43">
        <v>25</v>
      </c>
      <c r="G121" s="43">
        <v>1.8</v>
      </c>
      <c r="H121" s="43">
        <v>2.1</v>
      </c>
      <c r="I121" s="43">
        <v>13.9</v>
      </c>
      <c r="J121" s="43">
        <v>81.8</v>
      </c>
      <c r="K121" s="44" t="s">
        <v>40</v>
      </c>
      <c r="L121" s="43">
        <v>9.8699999999999992</v>
      </c>
    </row>
    <row r="122" spans="1:12" ht="15" x14ac:dyDescent="0.25">
      <c r="A122" s="14"/>
      <c r="B122" s="15"/>
      <c r="C122" s="11"/>
      <c r="D122" s="7" t="s">
        <v>22</v>
      </c>
      <c r="E122" s="42" t="s">
        <v>83</v>
      </c>
      <c r="F122" s="43">
        <v>200</v>
      </c>
      <c r="G122" s="43">
        <v>0.6</v>
      </c>
      <c r="H122" s="43">
        <v>0.2</v>
      </c>
      <c r="I122" s="43">
        <v>15.1</v>
      </c>
      <c r="J122" s="43">
        <v>65.400000000000006</v>
      </c>
      <c r="K122" s="44" t="s">
        <v>41</v>
      </c>
      <c r="L122" s="43">
        <v>9.02</v>
      </c>
    </row>
    <row r="123" spans="1:12" ht="15" x14ac:dyDescent="0.25">
      <c r="A123" s="14"/>
      <c r="B123" s="15"/>
      <c r="C123" s="11"/>
      <c r="D123" s="7" t="s">
        <v>23</v>
      </c>
      <c r="E123" s="42" t="s">
        <v>58</v>
      </c>
      <c r="F123" s="43">
        <v>30</v>
      </c>
      <c r="G123" s="43">
        <v>2.2999999999999998</v>
      </c>
      <c r="H123" s="43">
        <v>0.2</v>
      </c>
      <c r="I123" s="43">
        <v>14.8</v>
      </c>
      <c r="J123" s="43">
        <v>70.3</v>
      </c>
      <c r="K123" s="44" t="s">
        <v>40</v>
      </c>
      <c r="L123" s="43">
        <v>1.99</v>
      </c>
    </row>
    <row r="124" spans="1:12" ht="15" x14ac:dyDescent="0.25">
      <c r="A124" s="14"/>
      <c r="B124" s="15"/>
      <c r="C124" s="11"/>
      <c r="D124" s="7" t="s">
        <v>24</v>
      </c>
      <c r="E124" s="42" t="s">
        <v>84</v>
      </c>
      <c r="F124" s="43">
        <v>100</v>
      </c>
      <c r="G124" s="43">
        <v>0.8</v>
      </c>
      <c r="H124" s="43">
        <v>0.2</v>
      </c>
      <c r="I124" s="43">
        <v>7.5</v>
      </c>
      <c r="J124" s="43">
        <v>35</v>
      </c>
      <c r="K124" s="44" t="s">
        <v>40</v>
      </c>
      <c r="L124" s="43">
        <v>35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>SUM(G120:G126)</f>
        <v>35</v>
      </c>
      <c r="H127" s="19">
        <f>SUM(H120:H126)</f>
        <v>11.299999999999997</v>
      </c>
      <c r="I127" s="19">
        <f>SUM(I120:I126)</f>
        <v>72.3</v>
      </c>
      <c r="J127" s="19">
        <f>SUM(J120:J126)</f>
        <v>531.60000000000014</v>
      </c>
      <c r="K127" s="25"/>
      <c r="L127" s="19">
        <f>SUM(L120:L126)</f>
        <v>127.22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505</v>
      </c>
      <c r="G138" s="32">
        <f>G127+G137</f>
        <v>35</v>
      </c>
      <c r="H138" s="32">
        <f>H127+H137</f>
        <v>11.299999999999997</v>
      </c>
      <c r="I138" s="32">
        <f>I127+I137</f>
        <v>72.3</v>
      </c>
      <c r="J138" s="32">
        <f>J127+J137</f>
        <v>531.60000000000014</v>
      </c>
      <c r="K138" s="32"/>
      <c r="L138" s="32">
        <f>L127+L137</f>
        <v>127.22</v>
      </c>
    </row>
    <row r="139" spans="1:12" ht="38.2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87</v>
      </c>
      <c r="F139" s="40">
        <v>270</v>
      </c>
      <c r="G139" s="40">
        <v>21.3</v>
      </c>
      <c r="H139" s="40">
        <v>9.9</v>
      </c>
      <c r="I139" s="40">
        <v>34.5</v>
      </c>
      <c r="J139" s="40">
        <v>312.39999999999998</v>
      </c>
      <c r="K139" s="41" t="s">
        <v>88</v>
      </c>
      <c r="L139" s="40">
        <v>54.18</v>
      </c>
    </row>
    <row r="140" spans="1:12" ht="15" x14ac:dyDescent="0.25">
      <c r="A140" s="23"/>
      <c r="B140" s="15"/>
      <c r="C140" s="11"/>
      <c r="D140" s="6" t="s">
        <v>26</v>
      </c>
      <c r="E140" s="42" t="s">
        <v>85</v>
      </c>
      <c r="F140" s="43">
        <v>60</v>
      </c>
      <c r="G140" s="43">
        <v>0.6</v>
      </c>
      <c r="H140" s="43">
        <v>3.1</v>
      </c>
      <c r="I140" s="43">
        <v>2.2999999999999998</v>
      </c>
      <c r="J140" s="43">
        <v>39.200000000000003</v>
      </c>
      <c r="K140" s="44" t="s">
        <v>86</v>
      </c>
      <c r="L140" s="43">
        <v>25.38</v>
      </c>
    </row>
    <row r="141" spans="1:12" ht="15" x14ac:dyDescent="0.25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43">
        <v>4.0999999999999996</v>
      </c>
      <c r="H141" s="43">
        <v>3.6</v>
      </c>
      <c r="I141" s="43">
        <v>10.8</v>
      </c>
      <c r="J141" s="43">
        <v>92.2</v>
      </c>
      <c r="K141" s="44" t="s">
        <v>50</v>
      </c>
      <c r="L141" s="43">
        <v>9.32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59</v>
      </c>
      <c r="F142" s="43">
        <v>30</v>
      </c>
      <c r="G142" s="43">
        <v>2</v>
      </c>
      <c r="H142" s="43">
        <v>0.4</v>
      </c>
      <c r="I142" s="43">
        <v>10</v>
      </c>
      <c r="J142" s="43">
        <v>51.2</v>
      </c>
      <c r="K142" s="44" t="s">
        <v>40</v>
      </c>
      <c r="L142" s="43">
        <v>1.88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>SUM(G139:G145)</f>
        <v>28</v>
      </c>
      <c r="H146" s="19">
        <f>SUM(H139:H145)</f>
        <v>17</v>
      </c>
      <c r="I146" s="19">
        <f>SUM(I139:I145)</f>
        <v>57.599999999999994</v>
      </c>
      <c r="J146" s="19">
        <f>SUM(J139:J145)</f>
        <v>494.99999999999994</v>
      </c>
      <c r="K146" s="25"/>
      <c r="L146" s="19">
        <f>SUM(L139:L145)</f>
        <v>90.759999999999991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560</v>
      </c>
      <c r="G157" s="32">
        <f>G146+G156</f>
        <v>28</v>
      </c>
      <c r="H157" s="32">
        <f>H146+H156</f>
        <v>17</v>
      </c>
      <c r="I157" s="32">
        <f>I146+I156</f>
        <v>57.599999999999994</v>
      </c>
      <c r="J157" s="32">
        <f>J146+J156</f>
        <v>494.99999999999994</v>
      </c>
      <c r="K157" s="32"/>
      <c r="L157" s="32">
        <f>L146+L156</f>
        <v>90.759999999999991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89</v>
      </c>
      <c r="F158" s="40">
        <v>250</v>
      </c>
      <c r="G158" s="40">
        <v>11.6</v>
      </c>
      <c r="H158" s="40">
        <v>10.6</v>
      </c>
      <c r="I158" s="40">
        <v>10.1</v>
      </c>
      <c r="J158" s="40">
        <v>182.2</v>
      </c>
      <c r="K158" s="41" t="s">
        <v>90</v>
      </c>
      <c r="L158" s="40">
        <v>21.74</v>
      </c>
    </row>
    <row r="159" spans="1:12" ht="15" x14ac:dyDescent="0.25">
      <c r="A159" s="23"/>
      <c r="B159" s="15"/>
      <c r="C159" s="11"/>
      <c r="D159" s="6"/>
      <c r="E159" s="42" t="s">
        <v>91</v>
      </c>
      <c r="F159" s="43">
        <v>10</v>
      </c>
      <c r="G159" s="43">
        <v>0.1</v>
      </c>
      <c r="H159" s="43">
        <v>7.3</v>
      </c>
      <c r="I159" s="43">
        <v>0.1</v>
      </c>
      <c r="J159" s="43">
        <v>66.099999999999994</v>
      </c>
      <c r="K159" s="44" t="s">
        <v>92</v>
      </c>
      <c r="L159" s="43">
        <v>13</v>
      </c>
    </row>
    <row r="160" spans="1:12" ht="15" x14ac:dyDescent="0.25">
      <c r="A160" s="23"/>
      <c r="B160" s="15"/>
      <c r="C160" s="11"/>
      <c r="D160" s="7" t="s">
        <v>22</v>
      </c>
      <c r="E160" s="42" t="s">
        <v>93</v>
      </c>
      <c r="F160" s="43">
        <v>200</v>
      </c>
      <c r="G160" s="43">
        <v>3.6</v>
      </c>
      <c r="H160" s="43">
        <v>3.1</v>
      </c>
      <c r="I160" s="43">
        <v>10.8</v>
      </c>
      <c r="J160" s="43">
        <v>85.3</v>
      </c>
      <c r="K160" s="44" t="s">
        <v>45</v>
      </c>
      <c r="L160" s="43">
        <v>9.67</v>
      </c>
    </row>
    <row r="161" spans="1:12" ht="15" x14ac:dyDescent="0.25">
      <c r="A161" s="23"/>
      <c r="B161" s="15"/>
      <c r="C161" s="11"/>
      <c r="D161" s="7" t="s">
        <v>23</v>
      </c>
      <c r="E161" s="42" t="s">
        <v>58</v>
      </c>
      <c r="F161" s="43">
        <v>35</v>
      </c>
      <c r="G161" s="43">
        <v>2.7</v>
      </c>
      <c r="H161" s="43">
        <v>0.3</v>
      </c>
      <c r="I161" s="43">
        <v>17.2</v>
      </c>
      <c r="J161" s="43">
        <v>82</v>
      </c>
      <c r="K161" s="44" t="s">
        <v>40</v>
      </c>
      <c r="L161" s="43">
        <v>2.3199999999999998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52</v>
      </c>
      <c r="F163" s="43">
        <v>15</v>
      </c>
      <c r="G163" s="43">
        <v>3.5</v>
      </c>
      <c r="H163" s="43">
        <v>4.4000000000000004</v>
      </c>
      <c r="I163" s="43">
        <v>0</v>
      </c>
      <c r="J163" s="43">
        <v>53.7</v>
      </c>
      <c r="K163" s="44" t="s">
        <v>47</v>
      </c>
      <c r="L163" s="43">
        <v>12.9</v>
      </c>
    </row>
    <row r="164" spans="1:12" ht="15" x14ac:dyDescent="0.25">
      <c r="A164" s="23"/>
      <c r="B164" s="15"/>
      <c r="C164" s="11"/>
      <c r="D164" s="6" t="s">
        <v>23</v>
      </c>
      <c r="E164" s="42" t="s">
        <v>59</v>
      </c>
      <c r="F164" s="43">
        <v>20</v>
      </c>
      <c r="G164" s="43">
        <v>1.3</v>
      </c>
      <c r="H164" s="43">
        <v>0.2</v>
      </c>
      <c r="I164" s="43">
        <v>6.7</v>
      </c>
      <c r="J164" s="43">
        <v>34.200000000000003</v>
      </c>
      <c r="K164" s="44" t="s">
        <v>40</v>
      </c>
      <c r="L164" s="43">
        <v>1.25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>SUM(G158:G164)</f>
        <v>22.8</v>
      </c>
      <c r="H165" s="19">
        <f>SUM(H158:H164)</f>
        <v>25.900000000000002</v>
      </c>
      <c r="I165" s="19">
        <f>SUM(I158:I164)</f>
        <v>44.900000000000006</v>
      </c>
      <c r="J165" s="19">
        <f>SUM(J158:J164)</f>
        <v>503.49999999999994</v>
      </c>
      <c r="K165" s="25"/>
      <c r="L165" s="19">
        <f>SUM(L158:L164)</f>
        <v>60.879999999999995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530</v>
      </c>
      <c r="G176" s="32">
        <f>G165+G175</f>
        <v>22.8</v>
      </c>
      <c r="H176" s="32">
        <f>H165+H175</f>
        <v>25.900000000000002</v>
      </c>
      <c r="I176" s="32">
        <f>I165+I175</f>
        <v>44.900000000000006</v>
      </c>
      <c r="J176" s="32">
        <f>J165+J175</f>
        <v>503.49999999999994</v>
      </c>
      <c r="K176" s="32"/>
      <c r="L176" s="32">
        <f>L165+L175</f>
        <v>60.879999999999995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94</v>
      </c>
      <c r="F177" s="40">
        <v>240</v>
      </c>
      <c r="G177" s="40">
        <v>18.2</v>
      </c>
      <c r="H177" s="40">
        <v>8</v>
      </c>
      <c r="I177" s="40">
        <v>14.3</v>
      </c>
      <c r="J177" s="40">
        <v>203</v>
      </c>
      <c r="K177" s="41" t="s">
        <v>95</v>
      </c>
      <c r="L177" s="40">
        <v>50.63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96</v>
      </c>
      <c r="F179" s="43">
        <v>200</v>
      </c>
      <c r="G179" s="43">
        <v>0.3</v>
      </c>
      <c r="H179" s="43">
        <v>0.1</v>
      </c>
      <c r="I179" s="43">
        <v>11.3</v>
      </c>
      <c r="J179" s="43">
        <v>47.6</v>
      </c>
      <c r="K179" s="44" t="s">
        <v>97</v>
      </c>
      <c r="L179" s="43">
        <v>10.24</v>
      </c>
    </row>
    <row r="180" spans="1:12" ht="15" x14ac:dyDescent="0.25">
      <c r="A180" s="23"/>
      <c r="B180" s="15"/>
      <c r="C180" s="11"/>
      <c r="D180" s="7" t="s">
        <v>23</v>
      </c>
      <c r="E180" s="42" t="s">
        <v>58</v>
      </c>
      <c r="F180" s="43">
        <v>30</v>
      </c>
      <c r="G180" s="43">
        <v>2.2999999999999998</v>
      </c>
      <c r="H180" s="43">
        <v>0.2</v>
      </c>
      <c r="I180" s="43">
        <v>14.8</v>
      </c>
      <c r="J180" s="43">
        <v>70.3</v>
      </c>
      <c r="K180" s="44" t="s">
        <v>40</v>
      </c>
      <c r="L180" s="43">
        <v>1.99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23</v>
      </c>
      <c r="E182" s="42" t="s">
        <v>59</v>
      </c>
      <c r="F182" s="43">
        <v>20</v>
      </c>
      <c r="G182" s="43">
        <v>1.3</v>
      </c>
      <c r="H182" s="43">
        <v>0.2</v>
      </c>
      <c r="I182" s="43">
        <v>6.7</v>
      </c>
      <c r="J182" s="43">
        <v>34.200000000000003</v>
      </c>
      <c r="K182" s="44" t="s">
        <v>40</v>
      </c>
      <c r="L182" s="43">
        <v>1.25</v>
      </c>
    </row>
    <row r="183" spans="1:12" ht="15" x14ac:dyDescent="0.25">
      <c r="A183" s="23"/>
      <c r="B183" s="15"/>
      <c r="C183" s="11"/>
      <c r="D183" s="6" t="s">
        <v>105</v>
      </c>
      <c r="E183" s="42" t="s">
        <v>98</v>
      </c>
      <c r="F183" s="43">
        <v>30</v>
      </c>
      <c r="G183" s="43">
        <v>2.2999999999999998</v>
      </c>
      <c r="H183" s="43">
        <v>2.9</v>
      </c>
      <c r="I183" s="43">
        <v>22.3</v>
      </c>
      <c r="J183" s="43">
        <v>124.7</v>
      </c>
      <c r="K183" s="44" t="s">
        <v>40</v>
      </c>
      <c r="L183" s="43">
        <v>8.6999999999999993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>SUM(G177:G183)</f>
        <v>24.400000000000002</v>
      </c>
      <c r="H184" s="19">
        <f>SUM(H177:H183)</f>
        <v>11.399999999999999</v>
      </c>
      <c r="I184" s="19">
        <f>SUM(I177:I183)</f>
        <v>69.400000000000006</v>
      </c>
      <c r="J184" s="19">
        <f>SUM(J177:J183)</f>
        <v>479.79999999999995</v>
      </c>
      <c r="K184" s="25"/>
      <c r="L184" s="19">
        <f>SUM(L177:L183)</f>
        <v>72.810000000000016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520</v>
      </c>
      <c r="G195" s="32">
        <f>G184+G194</f>
        <v>24.400000000000002</v>
      </c>
      <c r="H195" s="32">
        <f>H184+H194</f>
        <v>11.399999999999999</v>
      </c>
      <c r="I195" s="32">
        <f>I184+I194</f>
        <v>69.400000000000006</v>
      </c>
      <c r="J195" s="32">
        <f>J184+J194</f>
        <v>479.79999999999995</v>
      </c>
      <c r="K195" s="32"/>
      <c r="L195" s="32">
        <f>L184+L194</f>
        <v>72.810000000000016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536</v>
      </c>
      <c r="G196" s="34">
        <f>(G24+G43+G62+G81+G100+G119+G138+G157+G176+G195)/(IF(G24=0,0,1)+IF(G43=0,0,1)+IF(G62=0,0,1)+IF(G81=0,0,1)+IF(G100=0,0,1)+IF(G119=0,0,1)+IF(G138=0,0,1)+IF(G157=0,0,1)+IF(G176=0,0,1)+IF(G195=0,0,1))</f>
        <v>22.060000000000002</v>
      </c>
      <c r="H196" s="34">
        <f>(H24+H43+H62+H81+H100+H119+H138+H157+H176+H195)/(IF(H24=0,0,1)+IF(H43=0,0,1)+IF(H62=0,0,1)+IF(H81=0,0,1)+IF(H100=0,0,1)+IF(H119=0,0,1)+IF(H138=0,0,1)+IF(H157=0,0,1)+IF(H176=0,0,1)+IF(H195=0,0,1))</f>
        <v>18.669999999999998</v>
      </c>
      <c r="I196" s="34">
        <f>(I24+I43+I62+I81+I100+I119+I138+I157+I176+I195)/(IF(I24=0,0,1)+IF(I43=0,0,1)+IF(I62=0,0,1)+IF(I81=0,0,1)+IF(I100=0,0,1)+IF(I119=0,0,1)+IF(I138=0,0,1)+IF(I157=0,0,1)+IF(I176=0,0,1)+IF(I195=0,0,1))</f>
        <v>64.52</v>
      </c>
      <c r="J196" s="34">
        <f>(J24+J43+J62+J81+J100+J119+J138+J157+J176+J195)/(IF(J24=0,0,1)+IF(J43=0,0,1)+IF(J62=0,0,1)+IF(J81=0,0,1)+IF(J100=0,0,1)+IF(J119=0,0,1)+IF(J138=0,0,1)+IF(J157=0,0,1)+IF(J176=0,0,1)+IF(J195=0,0,1))</f>
        <v>514.5200000000001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77.349999999999994</v>
      </c>
    </row>
  </sheetData>
  <mergeCells count="14">
    <mergeCell ref="C196:E196"/>
    <mergeCell ref="C195:D195"/>
    <mergeCell ref="C119:D119"/>
    <mergeCell ref="C138:D138"/>
    <mergeCell ref="C157:D157"/>
    <mergeCell ref="C176:D176"/>
    <mergeCell ref="H1:K1"/>
    <mergeCell ref="H2:K2"/>
    <mergeCell ref="C43:D43"/>
    <mergeCell ref="C62:D62"/>
    <mergeCell ref="C100:D100"/>
    <mergeCell ref="C24:D24"/>
    <mergeCell ref="C1:E1"/>
    <mergeCell ref="C81:D81"/>
  </mergeCells>
  <phoneticPr fontId="11" type="noConversion"/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2026-08-28T03:32:05Z</cp:lastPrinted>
  <dcterms:created xsi:type="dcterms:W3CDTF">2022-05-16T14:23:56Z</dcterms:created>
  <dcterms:modified xsi:type="dcterms:W3CDTF">2026-08-28T03:32:51Z</dcterms:modified>
</cp:coreProperties>
</file>